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9780" activeTab="0"/>
  </bookViews>
  <sheets>
    <sheet name="zalacznik nr 1 - uzupelnienie" sheetId="1" r:id="rId1"/>
  </sheets>
  <definedNames>
    <definedName name="_xlnm.Print_Area" localSheetId="0">'zalacznik nr 1 - uzupelnienie'!$A$1:$I$78</definedName>
  </definedNames>
  <calcPr fullCalcOnLoad="1"/>
</workbook>
</file>

<file path=xl/sharedStrings.xml><?xml version="1.0" encoding="utf-8"?>
<sst xmlns="http://schemas.openxmlformats.org/spreadsheetml/2006/main" count="257" uniqueCount="160">
  <si>
    <t>Załącznik nr 1</t>
  </si>
  <si>
    <t>lp.</t>
  </si>
  <si>
    <t>nazwa budynku / budowli</t>
  </si>
  <si>
    <t>rok budowy</t>
  </si>
  <si>
    <t xml:space="preserve">wartość początkowa (księgowa brutto)             </t>
  </si>
  <si>
    <t>powierzchnia</t>
  </si>
  <si>
    <t xml:space="preserve">zabezpieczenia (znane zabiezpieczenia p-poż i przeciw kradzieżowe)                                     </t>
  </si>
  <si>
    <t>Konstrukcja</t>
  </si>
  <si>
    <t>lokalizacja (adres)</t>
  </si>
  <si>
    <t>1.</t>
  </si>
  <si>
    <t>Urząd Miejski w Kamieńsku</t>
  </si>
  <si>
    <t>Liczba pracowników: 53</t>
  </si>
  <si>
    <t>Pawilon sportowy</t>
  </si>
  <si>
    <t>Gaśnice</t>
  </si>
  <si>
    <t>Konstrukcja murowana, pokrycie dachowe- papa</t>
  </si>
  <si>
    <t>Kamieńsk, ul. Sportowa 10</t>
  </si>
  <si>
    <t>Świetlica wiejska w Ochocicach</t>
  </si>
  <si>
    <t>Konstrukcja murowana, pokrycie dachowe- blacha</t>
  </si>
  <si>
    <t>Ochocice 85a</t>
  </si>
  <si>
    <t>Świetlica wiejska w Aleksandr.</t>
  </si>
  <si>
    <t xml:space="preserve">Aleksandrów </t>
  </si>
  <si>
    <t>Świetlica w Gałkowicach Starych</t>
  </si>
  <si>
    <t>Gałkowice Stare</t>
  </si>
  <si>
    <t>Świetlica w Barczkowicach</t>
  </si>
  <si>
    <t>Barczkowice, ul. Słoneczna 1</t>
  </si>
  <si>
    <t>Budynek stacji wodociąg.  K-sk</t>
  </si>
  <si>
    <t>Kamieńsk</t>
  </si>
  <si>
    <t>Budynek stacji wodoc.Włodzimierz</t>
  </si>
  <si>
    <t>Włodzimierz</t>
  </si>
  <si>
    <t>Budynek murowany i gosp.Danielów</t>
  </si>
  <si>
    <t>Danielów</t>
  </si>
  <si>
    <t>Budynek poczekalnia PKS</t>
  </si>
  <si>
    <t>Kamieńsk, ul. Plac Wolności</t>
  </si>
  <si>
    <t>Budynek socjalny na targowicy</t>
  </si>
  <si>
    <t xml:space="preserve">Gaśnice, alarm </t>
  </si>
  <si>
    <t xml:space="preserve">Kamieńsk, ul. Kościuszki </t>
  </si>
  <si>
    <t>Dom Strażaka i Dom Ludowy</t>
  </si>
  <si>
    <t>Kamieńsk, ul. Konopnickiej 1</t>
  </si>
  <si>
    <t>Budynek mieszkalny Barczkowice</t>
  </si>
  <si>
    <t>Konstrukcja drewniana, pokrycie dachowe- papa</t>
  </si>
  <si>
    <t xml:space="preserve">Barczkowice </t>
  </si>
  <si>
    <t>Budynek mieszkalny Huta Porajska</t>
  </si>
  <si>
    <t xml:space="preserve">Huta Porajska </t>
  </si>
  <si>
    <t>Budynek Napoleonów</t>
  </si>
  <si>
    <t>Napoleonów</t>
  </si>
  <si>
    <t>Budynek szolny w Danielowie</t>
  </si>
  <si>
    <t>Budynek szkoły w Hucie Porajskiej</t>
  </si>
  <si>
    <t>Huta Porajska 2</t>
  </si>
  <si>
    <t>Budynek szkoły w Szpinalowie</t>
  </si>
  <si>
    <t>Szpinalów 5</t>
  </si>
  <si>
    <t>Budynek w Szpinalowie</t>
  </si>
  <si>
    <t>Szpinalów</t>
  </si>
  <si>
    <t>Budynek komunalny po komisar.</t>
  </si>
  <si>
    <t>Kamieńsk, ul. Głowackiego 1</t>
  </si>
  <si>
    <t>Sklep w Gorzędowie</t>
  </si>
  <si>
    <t>Gaśnica</t>
  </si>
  <si>
    <t xml:space="preserve">Gorzędów,ul.Mickiewicza 1  </t>
  </si>
  <si>
    <t>Budynek Urzędu</t>
  </si>
  <si>
    <t xml:space="preserve">Kraty w oknach, alarm, gaśnice </t>
  </si>
  <si>
    <t>Kamieńsk, ul. Wieluńska 50</t>
  </si>
  <si>
    <t>Budynek apteki</t>
  </si>
  <si>
    <t>Kamieńsk, ul. Wieluńska 24</t>
  </si>
  <si>
    <t>Budynek Komisariatu Policji</t>
  </si>
  <si>
    <t>Kamieńsk, ul. Ludowa 24</t>
  </si>
  <si>
    <t>Budynek SPZOZ w Kamieńsku</t>
  </si>
  <si>
    <t>Kamieńsk, ul. Wieluńska 25</t>
  </si>
  <si>
    <t>Budynek gospodarczy – stadion</t>
  </si>
  <si>
    <t xml:space="preserve">Kamieńsk, ul. Sportowa </t>
  </si>
  <si>
    <t>Budynek LAMUS</t>
  </si>
  <si>
    <t xml:space="preserve">Gorzędów ul. Mickiewicza </t>
  </si>
  <si>
    <t>Budynek socjalny Orlik</t>
  </si>
  <si>
    <t>Konstrukcja płyty warstwowe wypełnione styropianem, pokrycie dachowe- płyta warstwowa</t>
  </si>
  <si>
    <t>Kamieńsk, ul. Sportowa 8</t>
  </si>
  <si>
    <t>Budynek na stadionie w Gorzędowie</t>
  </si>
  <si>
    <t xml:space="preserve">Gorzędów </t>
  </si>
  <si>
    <t>Budynek szkolny w Pytowicach</t>
  </si>
  <si>
    <t>Pytowice</t>
  </si>
  <si>
    <t>Kiosk murowany na Ściegnach</t>
  </si>
  <si>
    <t>lata 70-te</t>
  </si>
  <si>
    <t>Kamieńsk, ul. Kościuszki</t>
  </si>
  <si>
    <t>Garaże przy KP (7 sztuk)</t>
  </si>
  <si>
    <t>Konstrukcja blaszana, pokrycie dachowe- blacha</t>
  </si>
  <si>
    <t>Komplet boisk sportowych</t>
  </si>
  <si>
    <t>Kamieńsk,ul. Sportowa</t>
  </si>
  <si>
    <t>Bezpieczna nawierzchnia (przedszkole)</t>
  </si>
  <si>
    <t>Kamieńsk, ul. Mickiewicza 21</t>
  </si>
  <si>
    <t>Plac zabaw- Kamieńsk</t>
  </si>
  <si>
    <t>Konstrukcja drewniane</t>
  </si>
  <si>
    <t>Kamieńsk, ul. Jagielońsak DZ-479/6</t>
  </si>
  <si>
    <t>Plac zabaw- Barczkowice</t>
  </si>
  <si>
    <t>Barczkowice, ul. Słoneczna 8</t>
  </si>
  <si>
    <t>Plac zabaw- Gorzędów</t>
  </si>
  <si>
    <t>Gorzędów, ul. Józefa Adamowskiego 7</t>
  </si>
  <si>
    <t>Łącznie</t>
  </si>
  <si>
    <t>2.</t>
  </si>
  <si>
    <t>Miejska Biblioteka Publiczna w Kamieńsku</t>
  </si>
  <si>
    <t>Liczba pracowników: 2</t>
  </si>
  <si>
    <t>MBP w Kamieńsku</t>
  </si>
  <si>
    <t>116m2</t>
  </si>
  <si>
    <t>gaśnice</t>
  </si>
  <si>
    <t>ul. Mickiewicza 23 97-360 Kamieńsk</t>
  </si>
  <si>
    <t>3.</t>
  </si>
  <si>
    <t>Miejski Ośrodek Pomocy Społecznej w Kamieńsku</t>
  </si>
  <si>
    <t>Liczba pracowników: 11</t>
  </si>
  <si>
    <t>brak</t>
  </si>
  <si>
    <t>4.</t>
  </si>
  <si>
    <t>Samorządowy Zakład Gospodarki Komunalnej w Kamieńsku</t>
  </si>
  <si>
    <t>Liczba pracowników: 35</t>
  </si>
  <si>
    <t>Budynek administracyjny</t>
  </si>
  <si>
    <t>gaśnica, kraty</t>
  </si>
  <si>
    <t>Konstrukcja murowana, pokrycie dachowe</t>
  </si>
  <si>
    <t>Kamieńsk, ul.Wieluńska 50</t>
  </si>
  <si>
    <t>Budynek gospodarczy</t>
  </si>
  <si>
    <t>Budynek magazynowy</t>
  </si>
  <si>
    <t>121 m2</t>
  </si>
  <si>
    <t>Konstrukcja murowana, pokrycie dachowe- stropodach</t>
  </si>
  <si>
    <t>146 m2</t>
  </si>
  <si>
    <t>Budynek garażowy</t>
  </si>
  <si>
    <t>71 m2</t>
  </si>
  <si>
    <t>Garaże autobusowe</t>
  </si>
  <si>
    <t>74 m2</t>
  </si>
  <si>
    <t>Garaże</t>
  </si>
  <si>
    <t>199 m2</t>
  </si>
  <si>
    <t>Wiaty</t>
  </si>
  <si>
    <t>689 m 2</t>
  </si>
  <si>
    <t>5.</t>
  </si>
  <si>
    <t>Przedszkole w Kamieńsku</t>
  </si>
  <si>
    <t>Liczba pracowników: 23</t>
  </si>
  <si>
    <t>Budynek przedszkola</t>
  </si>
  <si>
    <t>gaśnice, hydranty</t>
  </si>
  <si>
    <t>Konstrukcja murowana z pustaka, pokrycie dachowe-papa</t>
  </si>
  <si>
    <t>ul.Mickiewicza 21 97-360 Kamieńsk</t>
  </si>
  <si>
    <t>6.</t>
  </si>
  <si>
    <t>Publiczna Szkoła Podstawowa w Gorzędowie</t>
  </si>
  <si>
    <t>Liczba pracowników: 15</t>
  </si>
  <si>
    <t>Szkoła</t>
  </si>
  <si>
    <t>gaśnice, hydranty, czujniki i urządzenia alarmowe, alarm</t>
  </si>
  <si>
    <t>Gorzędów ul. Adamowskiego 7</t>
  </si>
  <si>
    <t>7.</t>
  </si>
  <si>
    <t>Miejski Zespół Ekonomiczno-Administracyjny w Kamieńsku</t>
  </si>
  <si>
    <t>Liczba pracowników: 5</t>
  </si>
  <si>
    <t>8.</t>
  </si>
  <si>
    <t>Publiczne Gimnazjum w Kamieńsku</t>
  </si>
  <si>
    <t>ul. Sportowa 8</t>
  </si>
  <si>
    <t>9.</t>
  </si>
  <si>
    <t>Zespół Szkół Ponadgimnazjalnych w Kamieńsku</t>
  </si>
  <si>
    <t>Liczba pracowników: 37</t>
  </si>
  <si>
    <t>gaśnice, czujniki i urządzenia alarmowe, alarm</t>
  </si>
  <si>
    <t>ul. Szkolna 4 97-360 Kamieńsk</t>
  </si>
  <si>
    <t>Internat</t>
  </si>
  <si>
    <t>Warsztaty</t>
  </si>
  <si>
    <t>10.</t>
  </si>
  <si>
    <t>Publiczna Szkoła Podstawowa w Kamieńsku</t>
  </si>
  <si>
    <t>Liczba pracowników: 47</t>
  </si>
  <si>
    <t>Konstrukcja murowana, pokrycie dachu- papa</t>
  </si>
  <si>
    <t>ul.Sportowa 8</t>
  </si>
  <si>
    <t>przeprowadzone remonty</t>
  </si>
  <si>
    <t>docieplenie budynku wraz z wykonaniem elewacji zewnętrznej</t>
  </si>
  <si>
    <t>wymiana dachu, okien, drzwi, remont wewnątrz budynku, docieplenie budynku, elewacja zewnętrzna</t>
  </si>
  <si>
    <t>wymiana dachu, drzwi, remont wewnątrz budynku, docieplenie budynku, elewacja zewnętrzna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</si>
</sst>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sz val="9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i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/>
    </xf>
    <xf numFmtId="164" fontId="5" fillId="33" borderId="14" xfId="0" applyNumberFormat="1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165" fontId="9" fillId="0" borderId="15" xfId="0" applyNumberFormat="1" applyFont="1" applyBorder="1" applyAlignment="1">
      <alignment vertical="center"/>
    </xf>
    <xf numFmtId="164" fontId="5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3" fillId="34" borderId="25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vertical="center" wrapText="1"/>
    </xf>
    <xf numFmtId="0" fontId="13" fillId="34" borderId="13" xfId="0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64" fontId="9" fillId="0" borderId="10" xfId="0" applyNumberFormat="1" applyFont="1" applyFill="1" applyBorder="1" applyAlignment="1">
      <alignment horizontal="right" vertical="center"/>
    </xf>
    <xf numFmtId="164" fontId="5" fillId="33" borderId="11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2" fontId="8" fillId="0" borderId="25" xfId="0" applyNumberFormat="1" applyFont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64" fontId="5" fillId="33" borderId="14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vertical="center" wrapText="1"/>
    </xf>
    <xf numFmtId="164" fontId="5" fillId="33" borderId="21" xfId="0" applyNumberFormat="1" applyFont="1" applyFill="1" applyBorder="1" applyAlignment="1">
      <alignment horizontal="right" vertical="center"/>
    </xf>
    <xf numFmtId="0" fontId="8" fillId="0" borderId="26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 wrapText="1"/>
    </xf>
    <xf numFmtId="164" fontId="9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 wrapText="1"/>
    </xf>
    <xf numFmtId="164" fontId="14" fillId="0" borderId="0" xfId="0" applyNumberFormat="1" applyFont="1" applyFill="1" applyAlignment="1">
      <alignment horizontal="right" vertical="center" wrapText="1"/>
    </xf>
    <xf numFmtId="164" fontId="9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2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44" fontId="9" fillId="0" borderId="11" xfId="0" applyNumberFormat="1" applyFont="1" applyBorder="1" applyAlignment="1">
      <alignment horizontal="center" vertical="center"/>
    </xf>
    <xf numFmtId="44" fontId="9" fillId="0" borderId="21" xfId="0" applyNumberFormat="1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55" zoomScaleNormal="55" zoomScaleSheetLayoutView="110" zoomScalePageLayoutView="0" workbookViewId="0" topLeftCell="A1">
      <selection activeCell="P6" sqref="P6"/>
    </sheetView>
  </sheetViews>
  <sheetFormatPr defaultColWidth="8.796875" defaultRowHeight="14.25"/>
  <cols>
    <col min="1" max="1" width="5.19921875" style="1" customWidth="1"/>
    <col min="2" max="2" width="26.69921875" style="1" customWidth="1"/>
    <col min="3" max="3" width="13" style="2" customWidth="1"/>
    <col min="4" max="4" width="18.3984375" style="3" customWidth="1"/>
    <col min="5" max="5" width="17.09765625" style="3" customWidth="1"/>
    <col min="6" max="7" width="28.59765625" style="1" customWidth="1"/>
    <col min="8" max="8" width="30.19921875" style="1" customWidth="1"/>
    <col min="9" max="9" width="32" style="1" customWidth="1"/>
    <col min="10" max="10" width="11.8984375" style="4" bestFit="1" customWidth="1"/>
    <col min="11" max="11" width="9" style="4" customWidth="1"/>
    <col min="12" max="12" width="14.69921875" style="4" bestFit="1" customWidth="1"/>
    <col min="13" max="13" width="13.69921875" style="4" bestFit="1" customWidth="1"/>
    <col min="14" max="16384" width="9" style="4" customWidth="1"/>
  </cols>
  <sheetData>
    <row r="1" spans="8:9" ht="12.75">
      <c r="H1" s="92" t="s">
        <v>0</v>
      </c>
      <c r="I1" s="92"/>
    </row>
    <row r="2" spans="8:9" ht="12.75">
      <c r="H2" s="92"/>
      <c r="I2" s="92"/>
    </row>
    <row r="3" spans="1:11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9" ht="33.75">
      <c r="A4" s="5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156</v>
      </c>
      <c r="H4" s="8" t="s">
        <v>7</v>
      </c>
      <c r="I4" s="7" t="s">
        <v>8</v>
      </c>
    </row>
    <row r="5" spans="1:10" ht="12.75">
      <c r="A5" s="9" t="s">
        <v>9</v>
      </c>
      <c r="B5" s="94" t="s">
        <v>10</v>
      </c>
      <c r="C5" s="95"/>
      <c r="D5" s="95"/>
      <c r="E5" s="95"/>
      <c r="F5" s="95"/>
      <c r="G5" s="10"/>
      <c r="H5" s="10"/>
      <c r="I5" s="11" t="s">
        <v>11</v>
      </c>
      <c r="J5" s="12"/>
    </row>
    <row r="6" spans="1:9" s="19" customFormat="1" ht="38.25">
      <c r="A6" s="13">
        <v>1</v>
      </c>
      <c r="B6" s="14" t="s">
        <v>12</v>
      </c>
      <c r="C6" s="15">
        <v>1978</v>
      </c>
      <c r="D6" s="16">
        <v>131812.67</v>
      </c>
      <c r="E6" s="17">
        <v>178.07</v>
      </c>
      <c r="F6" s="17" t="s">
        <v>13</v>
      </c>
      <c r="G6" s="22" t="s">
        <v>158</v>
      </c>
      <c r="H6" s="22" t="s">
        <v>14</v>
      </c>
      <c r="I6" s="18" t="s">
        <v>15</v>
      </c>
    </row>
    <row r="7" spans="1:9" s="19" customFormat="1" ht="25.5">
      <c r="A7" s="13">
        <v>2</v>
      </c>
      <c r="B7" s="20" t="s">
        <v>16</v>
      </c>
      <c r="C7" s="21">
        <v>2003</v>
      </c>
      <c r="D7" s="16">
        <v>436462.14</v>
      </c>
      <c r="E7" s="17">
        <v>260.72</v>
      </c>
      <c r="F7" s="17"/>
      <c r="G7" s="17"/>
      <c r="H7" s="22" t="s">
        <v>17</v>
      </c>
      <c r="I7" s="23" t="s">
        <v>18</v>
      </c>
    </row>
    <row r="8" spans="1:9" s="19" customFormat="1" ht="38.25">
      <c r="A8" s="13">
        <v>3</v>
      </c>
      <c r="B8" s="14" t="s">
        <v>19</v>
      </c>
      <c r="C8" s="15">
        <v>2003</v>
      </c>
      <c r="D8" s="16">
        <v>266611.87</v>
      </c>
      <c r="E8" s="17">
        <v>231.5</v>
      </c>
      <c r="F8" s="17"/>
      <c r="G8" s="22" t="s">
        <v>158</v>
      </c>
      <c r="H8" s="22" t="s">
        <v>14</v>
      </c>
      <c r="I8" s="18" t="s">
        <v>20</v>
      </c>
    </row>
    <row r="9" spans="1:9" s="19" customFormat="1" ht="25.5">
      <c r="A9" s="13">
        <v>4</v>
      </c>
      <c r="B9" s="14" t="s">
        <v>21</v>
      </c>
      <c r="C9" s="15">
        <v>2010</v>
      </c>
      <c r="D9" s="16">
        <v>655961.68</v>
      </c>
      <c r="E9" s="17">
        <v>217.8</v>
      </c>
      <c r="F9" s="17"/>
      <c r="G9" s="17"/>
      <c r="H9" s="22" t="s">
        <v>17</v>
      </c>
      <c r="I9" s="18" t="s">
        <v>22</v>
      </c>
    </row>
    <row r="10" spans="1:9" s="19" customFormat="1" ht="38.25">
      <c r="A10" s="13">
        <v>5</v>
      </c>
      <c r="B10" s="14" t="s">
        <v>23</v>
      </c>
      <c r="C10" s="15">
        <v>2002</v>
      </c>
      <c r="D10" s="16">
        <v>407058.06</v>
      </c>
      <c r="E10" s="17">
        <v>314.21</v>
      </c>
      <c r="F10" s="17"/>
      <c r="G10" s="22" t="s">
        <v>158</v>
      </c>
      <c r="H10" s="22" t="s">
        <v>17</v>
      </c>
      <c r="I10" s="18" t="s">
        <v>24</v>
      </c>
    </row>
    <row r="11" spans="1:9" s="19" customFormat="1" ht="38.25">
      <c r="A11" s="13">
        <v>6</v>
      </c>
      <c r="B11" s="14" t="s">
        <v>25</v>
      </c>
      <c r="C11" s="15">
        <v>1994</v>
      </c>
      <c r="D11" s="16">
        <v>14796</v>
      </c>
      <c r="E11" s="17">
        <v>964</v>
      </c>
      <c r="F11" s="17" t="s">
        <v>13</v>
      </c>
      <c r="G11" s="22" t="s">
        <v>158</v>
      </c>
      <c r="H11" s="22" t="s">
        <v>14</v>
      </c>
      <c r="I11" s="18" t="s">
        <v>26</v>
      </c>
    </row>
    <row r="12" spans="1:9" s="19" customFormat="1" ht="38.25">
      <c r="A12" s="13">
        <v>7</v>
      </c>
      <c r="B12" s="14" t="s">
        <v>27</v>
      </c>
      <c r="C12" s="15">
        <v>1994</v>
      </c>
      <c r="D12" s="16">
        <v>40000</v>
      </c>
      <c r="E12" s="17">
        <v>163.8</v>
      </c>
      <c r="F12" s="17" t="s">
        <v>13</v>
      </c>
      <c r="G12" s="22" t="s">
        <v>158</v>
      </c>
      <c r="H12" s="22" t="s">
        <v>14</v>
      </c>
      <c r="I12" s="18" t="s">
        <v>28</v>
      </c>
    </row>
    <row r="13" spans="1:9" s="19" customFormat="1" ht="25.5">
      <c r="A13" s="13">
        <v>8</v>
      </c>
      <c r="B13" s="14" t="s">
        <v>29</v>
      </c>
      <c r="C13" s="15">
        <v>1998</v>
      </c>
      <c r="D13" s="16">
        <v>16082</v>
      </c>
      <c r="E13" s="17">
        <v>40</v>
      </c>
      <c r="F13" s="17"/>
      <c r="G13" s="17"/>
      <c r="H13" s="22" t="s">
        <v>14</v>
      </c>
      <c r="I13" s="18" t="s">
        <v>30</v>
      </c>
    </row>
    <row r="14" spans="1:9" s="19" customFormat="1" ht="25.5">
      <c r="A14" s="13">
        <v>9</v>
      </c>
      <c r="B14" s="14" t="s">
        <v>31</v>
      </c>
      <c r="C14" s="15">
        <v>2007</v>
      </c>
      <c r="D14" s="16">
        <v>3668.82</v>
      </c>
      <c r="E14" s="17">
        <v>12</v>
      </c>
      <c r="F14" s="17"/>
      <c r="G14" s="17"/>
      <c r="H14" s="22" t="s">
        <v>17</v>
      </c>
      <c r="I14" s="18" t="s">
        <v>32</v>
      </c>
    </row>
    <row r="15" spans="1:9" s="19" customFormat="1" ht="25.5">
      <c r="A15" s="13">
        <v>10</v>
      </c>
      <c r="B15" s="14" t="s">
        <v>33</v>
      </c>
      <c r="C15" s="15">
        <v>2007</v>
      </c>
      <c r="D15" s="16">
        <v>215204.86</v>
      </c>
      <c r="E15" s="17">
        <v>48.36</v>
      </c>
      <c r="F15" s="17" t="s">
        <v>34</v>
      </c>
      <c r="G15" s="17"/>
      <c r="H15" s="22" t="s">
        <v>14</v>
      </c>
      <c r="I15" s="18" t="s">
        <v>35</v>
      </c>
    </row>
    <row r="16" spans="1:9" s="19" customFormat="1" ht="38.25">
      <c r="A16" s="13">
        <v>11</v>
      </c>
      <c r="B16" s="14" t="s">
        <v>36</v>
      </c>
      <c r="C16" s="15">
        <v>1993</v>
      </c>
      <c r="D16" s="16">
        <v>1434955.1</v>
      </c>
      <c r="E16" s="17">
        <v>371.81</v>
      </c>
      <c r="F16" s="17" t="s">
        <v>13</v>
      </c>
      <c r="G16" s="22" t="s">
        <v>158</v>
      </c>
      <c r="H16" s="22" t="s">
        <v>17</v>
      </c>
      <c r="I16" s="18" t="s">
        <v>37</v>
      </c>
    </row>
    <row r="17" spans="1:9" s="19" customFormat="1" ht="25.5">
      <c r="A17" s="13">
        <v>12</v>
      </c>
      <c r="B17" s="14" t="s">
        <v>38</v>
      </c>
      <c r="C17" s="15">
        <v>1997</v>
      </c>
      <c r="D17" s="16">
        <v>4300.5</v>
      </c>
      <c r="E17" s="17">
        <v>20</v>
      </c>
      <c r="F17" s="17"/>
      <c r="G17" s="17"/>
      <c r="H17" s="22" t="s">
        <v>39</v>
      </c>
      <c r="I17" s="18" t="s">
        <v>40</v>
      </c>
    </row>
    <row r="18" spans="1:9" s="19" customFormat="1" ht="25.5">
      <c r="A18" s="13">
        <v>13</v>
      </c>
      <c r="B18" s="14" t="s">
        <v>41</v>
      </c>
      <c r="C18" s="15">
        <v>2004</v>
      </c>
      <c r="D18" s="16">
        <v>12976</v>
      </c>
      <c r="E18" s="17"/>
      <c r="F18" s="17"/>
      <c r="G18" s="17"/>
      <c r="H18" s="22" t="s">
        <v>14</v>
      </c>
      <c r="I18" s="18" t="s">
        <v>42</v>
      </c>
    </row>
    <row r="19" spans="1:9" s="19" customFormat="1" ht="25.5">
      <c r="A19" s="13">
        <v>14</v>
      </c>
      <c r="B19" s="14" t="s">
        <v>43</v>
      </c>
      <c r="C19" s="15">
        <v>1997</v>
      </c>
      <c r="D19" s="16">
        <v>7350</v>
      </c>
      <c r="E19" s="17">
        <v>130</v>
      </c>
      <c r="F19" s="17"/>
      <c r="G19" s="17"/>
      <c r="H19" s="22" t="s">
        <v>14</v>
      </c>
      <c r="I19" s="18" t="s">
        <v>44</v>
      </c>
    </row>
    <row r="20" spans="1:9" s="19" customFormat="1" ht="25.5">
      <c r="A20" s="13">
        <v>15</v>
      </c>
      <c r="B20" s="14" t="s">
        <v>45</v>
      </c>
      <c r="C20" s="15">
        <v>1996</v>
      </c>
      <c r="D20" s="16">
        <v>73497.7</v>
      </c>
      <c r="E20" s="17"/>
      <c r="F20" s="17"/>
      <c r="G20" s="17"/>
      <c r="H20" s="22" t="s">
        <v>14</v>
      </c>
      <c r="I20" s="18" t="s">
        <v>30</v>
      </c>
    </row>
    <row r="21" spans="1:9" s="19" customFormat="1" ht="25.5">
      <c r="A21" s="13">
        <v>16</v>
      </c>
      <c r="B21" s="14" t="s">
        <v>46</v>
      </c>
      <c r="C21" s="15">
        <v>1997</v>
      </c>
      <c r="D21" s="16">
        <v>138128.86</v>
      </c>
      <c r="E21" s="17">
        <v>381.1</v>
      </c>
      <c r="F21" s="17"/>
      <c r="G21" s="17"/>
      <c r="H21" s="22" t="s">
        <v>14</v>
      </c>
      <c r="I21" s="18" t="s">
        <v>47</v>
      </c>
    </row>
    <row r="22" spans="1:9" s="19" customFormat="1" ht="25.5">
      <c r="A22" s="13">
        <v>17</v>
      </c>
      <c r="B22" s="14" t="s">
        <v>48</v>
      </c>
      <c r="C22" s="15">
        <v>1996</v>
      </c>
      <c r="D22" s="16">
        <v>64276</v>
      </c>
      <c r="E22" s="17">
        <v>114.72</v>
      </c>
      <c r="F22" s="17"/>
      <c r="G22" s="17"/>
      <c r="H22" s="22" t="s">
        <v>14</v>
      </c>
      <c r="I22" s="18" t="s">
        <v>49</v>
      </c>
    </row>
    <row r="23" spans="1:9" s="19" customFormat="1" ht="25.5">
      <c r="A23" s="13">
        <v>18</v>
      </c>
      <c r="B23" s="14" t="s">
        <v>50</v>
      </c>
      <c r="C23" s="15">
        <v>2003</v>
      </c>
      <c r="D23" s="16">
        <v>4600</v>
      </c>
      <c r="E23" s="17">
        <v>47.76</v>
      </c>
      <c r="F23" s="17"/>
      <c r="G23" s="17"/>
      <c r="H23" s="22" t="s">
        <v>14</v>
      </c>
      <c r="I23" s="18" t="s">
        <v>51</v>
      </c>
    </row>
    <row r="24" spans="1:9" s="19" customFormat="1" ht="38.25">
      <c r="A24" s="13">
        <v>19</v>
      </c>
      <c r="B24" s="14" t="s">
        <v>52</v>
      </c>
      <c r="C24" s="15">
        <v>2007</v>
      </c>
      <c r="D24" s="16">
        <v>245102.02</v>
      </c>
      <c r="E24" s="17">
        <v>136</v>
      </c>
      <c r="F24" s="17"/>
      <c r="G24" s="22" t="s">
        <v>158</v>
      </c>
      <c r="H24" s="22" t="s">
        <v>14</v>
      </c>
      <c r="I24" s="18" t="s">
        <v>53</v>
      </c>
    </row>
    <row r="25" spans="1:9" s="19" customFormat="1" ht="25.5">
      <c r="A25" s="13">
        <v>20</v>
      </c>
      <c r="B25" s="14" t="s">
        <v>54</v>
      </c>
      <c r="C25" s="15">
        <v>1998</v>
      </c>
      <c r="D25" s="16">
        <v>20000</v>
      </c>
      <c r="E25" s="17">
        <v>65</v>
      </c>
      <c r="F25" s="17" t="s">
        <v>55</v>
      </c>
      <c r="G25" s="17"/>
      <c r="H25" s="22" t="s">
        <v>14</v>
      </c>
      <c r="I25" s="24" t="s">
        <v>56</v>
      </c>
    </row>
    <row r="26" spans="1:9" s="19" customFormat="1" ht="38.25">
      <c r="A26" s="13">
        <v>21</v>
      </c>
      <c r="B26" s="14" t="s">
        <v>57</v>
      </c>
      <c r="C26" s="15">
        <v>1978</v>
      </c>
      <c r="D26" s="16">
        <v>159630.63</v>
      </c>
      <c r="E26" s="17">
        <v>572.49</v>
      </c>
      <c r="F26" s="17" t="s">
        <v>58</v>
      </c>
      <c r="G26" s="22" t="s">
        <v>159</v>
      </c>
      <c r="H26" s="22" t="s">
        <v>17</v>
      </c>
      <c r="I26" s="18" t="s">
        <v>59</v>
      </c>
    </row>
    <row r="27" spans="1:9" s="19" customFormat="1" ht="38.25">
      <c r="A27" s="13">
        <v>22</v>
      </c>
      <c r="B27" s="14" t="s">
        <v>60</v>
      </c>
      <c r="C27" s="15">
        <v>2007</v>
      </c>
      <c r="D27" s="16">
        <v>150281.63</v>
      </c>
      <c r="E27" s="17">
        <v>131.41</v>
      </c>
      <c r="F27" s="17"/>
      <c r="G27" s="22" t="s">
        <v>158</v>
      </c>
      <c r="H27" s="22" t="s">
        <v>14</v>
      </c>
      <c r="I27" s="18" t="s">
        <v>61</v>
      </c>
    </row>
    <row r="28" spans="1:9" s="19" customFormat="1" ht="25.5">
      <c r="A28" s="13">
        <v>23</v>
      </c>
      <c r="B28" s="14" t="s">
        <v>62</v>
      </c>
      <c r="C28" s="15">
        <v>2008</v>
      </c>
      <c r="D28" s="16">
        <v>2449870.49</v>
      </c>
      <c r="E28" s="17">
        <v>497.03</v>
      </c>
      <c r="F28" s="17" t="s">
        <v>34</v>
      </c>
      <c r="G28" s="17"/>
      <c r="H28" s="22" t="s">
        <v>14</v>
      </c>
      <c r="I28" s="18" t="s">
        <v>63</v>
      </c>
    </row>
    <row r="29" spans="1:9" s="19" customFormat="1" ht="25.5">
      <c r="A29" s="13">
        <v>24</v>
      </c>
      <c r="B29" s="14" t="s">
        <v>64</v>
      </c>
      <c r="C29" s="15">
        <v>2006</v>
      </c>
      <c r="D29" s="16">
        <v>906865.07</v>
      </c>
      <c r="E29" s="17">
        <v>734.57</v>
      </c>
      <c r="F29" s="17" t="s">
        <v>13</v>
      </c>
      <c r="G29" s="17"/>
      <c r="H29" s="22" t="s">
        <v>14</v>
      </c>
      <c r="I29" s="18" t="s">
        <v>65</v>
      </c>
    </row>
    <row r="30" spans="1:9" s="19" customFormat="1" ht="25.5">
      <c r="A30" s="25">
        <v>25</v>
      </c>
      <c r="B30" s="20" t="s">
        <v>66</v>
      </c>
      <c r="C30" s="21">
        <v>1978</v>
      </c>
      <c r="D30" s="16">
        <v>167260.47</v>
      </c>
      <c r="E30" s="17">
        <v>193.1</v>
      </c>
      <c r="F30" s="17"/>
      <c r="G30" s="17"/>
      <c r="H30" s="22" t="s">
        <v>14</v>
      </c>
      <c r="I30" s="23" t="s">
        <v>67</v>
      </c>
    </row>
    <row r="31" spans="1:9" s="19" customFormat="1" ht="25.5">
      <c r="A31" s="26">
        <v>26</v>
      </c>
      <c r="B31" s="27" t="s">
        <v>68</v>
      </c>
      <c r="C31" s="28">
        <v>1993</v>
      </c>
      <c r="D31" s="16">
        <v>39024</v>
      </c>
      <c r="E31" s="17">
        <v>40</v>
      </c>
      <c r="F31" s="17"/>
      <c r="G31" s="17"/>
      <c r="H31" s="22" t="s">
        <v>14</v>
      </c>
      <c r="I31" s="29" t="s">
        <v>69</v>
      </c>
    </row>
    <row r="32" spans="1:9" s="19" customFormat="1" ht="38.25">
      <c r="A32" s="13">
        <v>27</v>
      </c>
      <c r="B32" s="14" t="s">
        <v>70</v>
      </c>
      <c r="C32" s="15">
        <v>2010</v>
      </c>
      <c r="D32" s="16">
        <v>164143.71</v>
      </c>
      <c r="E32" s="17">
        <v>64.24</v>
      </c>
      <c r="F32" s="17" t="s">
        <v>13</v>
      </c>
      <c r="G32" s="17"/>
      <c r="H32" s="22" t="s">
        <v>71</v>
      </c>
      <c r="I32" s="18" t="s">
        <v>72</v>
      </c>
    </row>
    <row r="33" spans="1:9" s="19" customFormat="1" ht="38.25">
      <c r="A33" s="13">
        <v>28</v>
      </c>
      <c r="B33" s="14" t="s">
        <v>73</v>
      </c>
      <c r="C33" s="15">
        <v>2009</v>
      </c>
      <c r="D33" s="16">
        <v>408407.7</v>
      </c>
      <c r="E33" s="17">
        <v>178.07</v>
      </c>
      <c r="F33" s="17" t="s">
        <v>13</v>
      </c>
      <c r="G33" s="22" t="s">
        <v>158</v>
      </c>
      <c r="H33" s="22" t="s">
        <v>14</v>
      </c>
      <c r="I33" s="18" t="s">
        <v>74</v>
      </c>
    </row>
    <row r="34" spans="1:9" s="19" customFormat="1" ht="38.25">
      <c r="A34" s="13">
        <v>29</v>
      </c>
      <c r="B34" s="14" t="s">
        <v>75</v>
      </c>
      <c r="C34" s="15">
        <v>1996</v>
      </c>
      <c r="D34" s="16">
        <v>255803.46</v>
      </c>
      <c r="E34" s="17">
        <v>205.6</v>
      </c>
      <c r="F34" s="17"/>
      <c r="G34" s="22" t="s">
        <v>158</v>
      </c>
      <c r="H34" s="22" t="s">
        <v>14</v>
      </c>
      <c r="I34" s="18" t="s">
        <v>76</v>
      </c>
    </row>
    <row r="35" spans="1:9" s="19" customFormat="1" ht="38.25">
      <c r="A35" s="13">
        <v>30</v>
      </c>
      <c r="B35" s="14" t="s">
        <v>77</v>
      </c>
      <c r="C35" s="30" t="s">
        <v>78</v>
      </c>
      <c r="D35" s="16">
        <v>15000</v>
      </c>
      <c r="E35" s="17">
        <v>60</v>
      </c>
      <c r="F35" s="17"/>
      <c r="G35" s="22" t="s">
        <v>158</v>
      </c>
      <c r="H35" s="22" t="s">
        <v>14</v>
      </c>
      <c r="I35" s="18" t="s">
        <v>79</v>
      </c>
    </row>
    <row r="36" spans="1:9" s="19" customFormat="1" ht="24.75" customHeight="1">
      <c r="A36" s="13">
        <v>31</v>
      </c>
      <c r="B36" s="14" t="s">
        <v>80</v>
      </c>
      <c r="C36" s="15">
        <v>2008</v>
      </c>
      <c r="D36" s="16">
        <v>138297.1</v>
      </c>
      <c r="E36" s="17">
        <v>125.66</v>
      </c>
      <c r="F36" s="17"/>
      <c r="G36" s="17"/>
      <c r="H36" s="22" t="s">
        <v>81</v>
      </c>
      <c r="I36" s="18" t="s">
        <v>63</v>
      </c>
    </row>
    <row r="37" spans="1:9" s="19" customFormat="1" ht="24.75" customHeight="1">
      <c r="A37" s="13">
        <v>32</v>
      </c>
      <c r="B37" s="14" t="s">
        <v>82</v>
      </c>
      <c r="C37" s="15">
        <v>2010</v>
      </c>
      <c r="D37" s="16">
        <v>1070000</v>
      </c>
      <c r="E37" s="31">
        <v>2473.11</v>
      </c>
      <c r="F37" s="17"/>
      <c r="G37" s="17"/>
      <c r="H37" s="22" t="s">
        <v>14</v>
      </c>
      <c r="I37" s="24" t="s">
        <v>83</v>
      </c>
    </row>
    <row r="38" spans="1:9" s="19" customFormat="1" ht="24.75" customHeight="1">
      <c r="A38" s="25">
        <v>33</v>
      </c>
      <c r="B38" s="32" t="s">
        <v>84</v>
      </c>
      <c r="C38" s="21">
        <v>2011</v>
      </c>
      <c r="D38" s="16">
        <v>40123.52</v>
      </c>
      <c r="E38" s="17">
        <v>110</v>
      </c>
      <c r="F38" s="17"/>
      <c r="G38" s="17"/>
      <c r="H38" s="22" t="s">
        <v>14</v>
      </c>
      <c r="I38" s="23" t="s">
        <v>85</v>
      </c>
    </row>
    <row r="39" spans="1:9" s="19" customFormat="1" ht="24.75" customHeight="1">
      <c r="A39" s="26">
        <v>34</v>
      </c>
      <c r="B39" s="33" t="s">
        <v>86</v>
      </c>
      <c r="C39" s="34">
        <v>2012</v>
      </c>
      <c r="D39" s="16">
        <v>185737.29</v>
      </c>
      <c r="E39" s="17"/>
      <c r="F39" s="17"/>
      <c r="G39" s="17"/>
      <c r="H39" s="22" t="s">
        <v>87</v>
      </c>
      <c r="I39" s="17" t="s">
        <v>88</v>
      </c>
    </row>
    <row r="40" spans="1:9" s="19" customFormat="1" ht="24.75" customHeight="1">
      <c r="A40" s="26">
        <v>35</v>
      </c>
      <c r="B40" s="33" t="s">
        <v>89</v>
      </c>
      <c r="C40" s="34">
        <v>2012</v>
      </c>
      <c r="D40" s="16">
        <v>19015.53</v>
      </c>
      <c r="E40" s="17"/>
      <c r="F40" s="17"/>
      <c r="G40" s="17"/>
      <c r="H40" s="22" t="s">
        <v>87</v>
      </c>
      <c r="I40" s="17" t="s">
        <v>90</v>
      </c>
    </row>
    <row r="41" spans="1:9" s="19" customFormat="1" ht="24.75" customHeight="1">
      <c r="A41" s="26">
        <v>36</v>
      </c>
      <c r="B41" s="33" t="s">
        <v>91</v>
      </c>
      <c r="C41" s="34">
        <v>2012</v>
      </c>
      <c r="D41" s="16">
        <v>109722.04</v>
      </c>
      <c r="E41" s="17"/>
      <c r="F41" s="17"/>
      <c r="G41" s="17"/>
      <c r="H41" s="22" t="s">
        <v>87</v>
      </c>
      <c r="I41" s="17" t="s">
        <v>92</v>
      </c>
    </row>
    <row r="42" spans="1:9" ht="24.75" customHeight="1">
      <c r="A42" s="96" t="s">
        <v>93</v>
      </c>
      <c r="B42" s="90"/>
      <c r="C42" s="97"/>
      <c r="D42" s="35">
        <f>SUM(D6:D41)</f>
        <v>10472026.919999998</v>
      </c>
      <c r="E42" s="35"/>
      <c r="F42" s="36"/>
      <c r="G42" s="36"/>
      <c r="H42" s="36"/>
      <c r="I42" s="37"/>
    </row>
    <row r="43" spans="1:13" ht="24.75" customHeight="1">
      <c r="A43" s="9" t="s">
        <v>94</v>
      </c>
      <c r="B43" s="94" t="s">
        <v>95</v>
      </c>
      <c r="C43" s="95"/>
      <c r="D43" s="95"/>
      <c r="E43" s="95"/>
      <c r="F43" s="98"/>
      <c r="G43" s="83"/>
      <c r="H43" s="38"/>
      <c r="I43" s="39" t="s">
        <v>96</v>
      </c>
      <c r="J43" s="12"/>
      <c r="M43" s="40"/>
    </row>
    <row r="44" spans="1:9" s="19" customFormat="1" ht="25.5">
      <c r="A44" s="41">
        <v>1</v>
      </c>
      <c r="B44" s="42" t="s">
        <v>97</v>
      </c>
      <c r="C44" s="42">
        <v>1997</v>
      </c>
      <c r="D44" s="43">
        <v>122739.63</v>
      </c>
      <c r="E44" s="85" t="s">
        <v>98</v>
      </c>
      <c r="F44" s="53" t="s">
        <v>99</v>
      </c>
      <c r="G44" s="22"/>
      <c r="H44" s="22" t="s">
        <v>14</v>
      </c>
      <c r="I44" s="86" t="s">
        <v>100</v>
      </c>
    </row>
    <row r="45" spans="1:9" ht="24.75" customHeight="1">
      <c r="A45" s="89" t="s">
        <v>93</v>
      </c>
      <c r="B45" s="90"/>
      <c r="C45" s="91"/>
      <c r="D45" s="44">
        <f>SUM(D44)</f>
        <v>122739.63</v>
      </c>
      <c r="E45" s="44"/>
      <c r="F45" s="45"/>
      <c r="G45" s="45"/>
      <c r="H45" s="45"/>
      <c r="I45" s="46"/>
    </row>
    <row r="46" spans="1:10" ht="24.75" customHeight="1">
      <c r="A46" s="9" t="s">
        <v>101</v>
      </c>
      <c r="B46" s="94" t="s">
        <v>102</v>
      </c>
      <c r="C46" s="95"/>
      <c r="D46" s="95"/>
      <c r="E46" s="95"/>
      <c r="F46" s="98"/>
      <c r="G46" s="83"/>
      <c r="H46" s="38"/>
      <c r="I46" s="39" t="s">
        <v>103</v>
      </c>
      <c r="J46" s="12"/>
    </row>
    <row r="47" spans="1:12" ht="24.75" customHeight="1">
      <c r="A47" s="41"/>
      <c r="B47" s="47" t="s">
        <v>104</v>
      </c>
      <c r="C47" s="48"/>
      <c r="D47" s="48"/>
      <c r="E47" s="48"/>
      <c r="F47" s="49"/>
      <c r="G47" s="49"/>
      <c r="H47" s="49"/>
      <c r="I47" s="49"/>
      <c r="L47" s="50"/>
    </row>
    <row r="48" spans="1:9" ht="24.75" customHeight="1">
      <c r="A48" s="89" t="s">
        <v>93</v>
      </c>
      <c r="B48" s="90"/>
      <c r="C48" s="91"/>
      <c r="D48" s="44"/>
      <c r="E48" s="44"/>
      <c r="F48" s="45"/>
      <c r="G48" s="45"/>
      <c r="H48" s="45"/>
      <c r="I48" s="46"/>
    </row>
    <row r="49" spans="1:10" ht="12.75">
      <c r="A49" s="51" t="s">
        <v>105</v>
      </c>
      <c r="B49" s="94" t="s">
        <v>106</v>
      </c>
      <c r="C49" s="95"/>
      <c r="D49" s="95"/>
      <c r="E49" s="95"/>
      <c r="F49" s="98"/>
      <c r="G49" s="83"/>
      <c r="H49" s="38"/>
      <c r="I49" s="39" t="s">
        <v>107</v>
      </c>
      <c r="J49" s="12"/>
    </row>
    <row r="50" spans="1:9" s="19" customFormat="1" ht="25.5">
      <c r="A50" s="52">
        <v>1</v>
      </c>
      <c r="B50" s="53" t="s">
        <v>108</v>
      </c>
      <c r="C50" s="53">
        <v>1950</v>
      </c>
      <c r="D50" s="99">
        <v>240000</v>
      </c>
      <c r="E50" s="54"/>
      <c r="F50" s="53" t="s">
        <v>109</v>
      </c>
      <c r="G50" s="66" t="s">
        <v>157</v>
      </c>
      <c r="H50" s="22" t="s">
        <v>110</v>
      </c>
      <c r="I50" s="53" t="s">
        <v>111</v>
      </c>
    </row>
    <row r="51" spans="1:9" s="19" customFormat="1" ht="25.5">
      <c r="A51" s="55">
        <v>2</v>
      </c>
      <c r="B51" s="56" t="s">
        <v>112</v>
      </c>
      <c r="C51" s="56">
        <v>1950</v>
      </c>
      <c r="D51" s="100"/>
      <c r="E51" s="57"/>
      <c r="F51" s="56"/>
      <c r="G51" s="56"/>
      <c r="H51" s="22" t="s">
        <v>14</v>
      </c>
      <c r="I51" s="53" t="s">
        <v>111</v>
      </c>
    </row>
    <row r="52" spans="1:9" s="19" customFormat="1" ht="25.5">
      <c r="A52" s="52">
        <v>3</v>
      </c>
      <c r="B52" s="53" t="s">
        <v>113</v>
      </c>
      <c r="C52" s="53">
        <v>1950</v>
      </c>
      <c r="D52" s="100"/>
      <c r="E52" s="54" t="s">
        <v>114</v>
      </c>
      <c r="F52" s="53" t="s">
        <v>99</v>
      </c>
      <c r="G52" s="53"/>
      <c r="H52" s="22" t="s">
        <v>115</v>
      </c>
      <c r="I52" s="53" t="s">
        <v>111</v>
      </c>
    </row>
    <row r="53" spans="1:9" s="19" customFormat="1" ht="25.5">
      <c r="A53" s="55">
        <v>4</v>
      </c>
      <c r="B53" s="53" t="s">
        <v>112</v>
      </c>
      <c r="C53" s="53">
        <v>1950</v>
      </c>
      <c r="D53" s="100"/>
      <c r="E53" s="54" t="s">
        <v>116</v>
      </c>
      <c r="F53" s="53" t="s">
        <v>99</v>
      </c>
      <c r="G53" s="53"/>
      <c r="H53" s="22" t="s">
        <v>14</v>
      </c>
      <c r="I53" s="53" t="s">
        <v>111</v>
      </c>
    </row>
    <row r="54" spans="1:9" s="19" customFormat="1" ht="25.5">
      <c r="A54" s="52">
        <v>5</v>
      </c>
      <c r="B54" s="53" t="s">
        <v>117</v>
      </c>
      <c r="C54" s="53">
        <v>1989</v>
      </c>
      <c r="D54" s="100"/>
      <c r="E54" s="54" t="s">
        <v>118</v>
      </c>
      <c r="F54" s="53"/>
      <c r="G54" s="53"/>
      <c r="H54" s="22" t="s">
        <v>115</v>
      </c>
      <c r="I54" s="53" t="s">
        <v>111</v>
      </c>
    </row>
    <row r="55" spans="1:9" s="19" customFormat="1" ht="25.5">
      <c r="A55" s="55">
        <v>6</v>
      </c>
      <c r="B55" s="53" t="s">
        <v>119</v>
      </c>
      <c r="C55" s="53">
        <v>1994</v>
      </c>
      <c r="D55" s="100"/>
      <c r="E55" s="54" t="s">
        <v>120</v>
      </c>
      <c r="F55" s="53"/>
      <c r="G55" s="53"/>
      <c r="H55" s="22" t="s">
        <v>17</v>
      </c>
      <c r="I55" s="53" t="s">
        <v>111</v>
      </c>
    </row>
    <row r="56" spans="1:9" s="19" customFormat="1" ht="25.5">
      <c r="A56" s="52">
        <v>7</v>
      </c>
      <c r="B56" s="53" t="s">
        <v>121</v>
      </c>
      <c r="C56" s="53">
        <v>1994</v>
      </c>
      <c r="D56" s="100"/>
      <c r="E56" s="54" t="s">
        <v>122</v>
      </c>
      <c r="F56" s="53"/>
      <c r="G56" s="53"/>
      <c r="H56" s="22" t="s">
        <v>17</v>
      </c>
      <c r="I56" s="53" t="s">
        <v>111</v>
      </c>
    </row>
    <row r="57" spans="1:9" s="19" customFormat="1" ht="25.5">
      <c r="A57" s="55">
        <v>8</v>
      </c>
      <c r="B57" s="53" t="s">
        <v>123</v>
      </c>
      <c r="C57" s="53">
        <v>1994</v>
      </c>
      <c r="D57" s="101"/>
      <c r="E57" s="54" t="s">
        <v>124</v>
      </c>
      <c r="F57" s="53"/>
      <c r="G57" s="53"/>
      <c r="H57" s="22" t="s">
        <v>17</v>
      </c>
      <c r="I57" s="53" t="s">
        <v>111</v>
      </c>
    </row>
    <row r="58" spans="1:9" ht="12.75">
      <c r="A58" s="89" t="s">
        <v>93</v>
      </c>
      <c r="B58" s="90"/>
      <c r="C58" s="91"/>
      <c r="D58" s="44">
        <f>SUM(D50:D57)</f>
        <v>240000</v>
      </c>
      <c r="E58" s="44"/>
      <c r="F58" s="45"/>
      <c r="G58" s="45"/>
      <c r="H58" s="45"/>
      <c r="I58" s="46"/>
    </row>
    <row r="59" spans="1:10" ht="12.75">
      <c r="A59" s="58" t="s">
        <v>125</v>
      </c>
      <c r="B59" s="94" t="s">
        <v>126</v>
      </c>
      <c r="C59" s="95"/>
      <c r="D59" s="95"/>
      <c r="E59" s="95"/>
      <c r="F59" s="98"/>
      <c r="G59" s="83"/>
      <c r="H59" s="38"/>
      <c r="I59" s="39" t="s">
        <v>127</v>
      </c>
      <c r="J59" s="12"/>
    </row>
    <row r="60" spans="1:9" s="19" customFormat="1" ht="38.25">
      <c r="A60" s="13">
        <v>1</v>
      </c>
      <c r="B60" s="59" t="s">
        <v>128</v>
      </c>
      <c r="C60" s="53">
        <v>1986</v>
      </c>
      <c r="D60" s="60">
        <v>748799.99</v>
      </c>
      <c r="E60" s="53">
        <v>749.26</v>
      </c>
      <c r="F60" s="53" t="s">
        <v>129</v>
      </c>
      <c r="G60" s="22" t="s">
        <v>158</v>
      </c>
      <c r="H60" s="87" t="s">
        <v>130</v>
      </c>
      <c r="I60" s="53" t="s">
        <v>131</v>
      </c>
    </row>
    <row r="61" spans="1:9" ht="12.75">
      <c r="A61" s="102" t="s">
        <v>93</v>
      </c>
      <c r="B61" s="103"/>
      <c r="C61" s="104"/>
      <c r="D61" s="61">
        <f>SUM(D60)</f>
        <v>748799.99</v>
      </c>
      <c r="E61" s="61"/>
      <c r="F61" s="62"/>
      <c r="G61" s="62"/>
      <c r="H61" s="62"/>
      <c r="I61" s="63"/>
    </row>
    <row r="62" spans="1:10" ht="12.75">
      <c r="A62" s="64" t="s">
        <v>132</v>
      </c>
      <c r="B62" s="94" t="s">
        <v>133</v>
      </c>
      <c r="C62" s="95"/>
      <c r="D62" s="95"/>
      <c r="E62" s="95"/>
      <c r="F62" s="98"/>
      <c r="G62" s="83"/>
      <c r="H62" s="38"/>
      <c r="I62" s="39" t="s">
        <v>134</v>
      </c>
      <c r="J62" s="12"/>
    </row>
    <row r="63" spans="1:9" s="19" customFormat="1" ht="38.25">
      <c r="A63" s="13">
        <v>1</v>
      </c>
      <c r="B63" s="59" t="s">
        <v>135</v>
      </c>
      <c r="C63" s="65"/>
      <c r="D63" s="65">
        <v>100000</v>
      </c>
      <c r="E63" s="53">
        <v>576.99</v>
      </c>
      <c r="F63" s="66" t="s">
        <v>136</v>
      </c>
      <c r="G63" s="22" t="s">
        <v>158</v>
      </c>
      <c r="H63" s="22" t="s">
        <v>14</v>
      </c>
      <c r="I63" s="53" t="s">
        <v>137</v>
      </c>
    </row>
    <row r="64" spans="1:9" ht="12.75">
      <c r="A64" s="89" t="s">
        <v>93</v>
      </c>
      <c r="B64" s="90"/>
      <c r="C64" s="91"/>
      <c r="D64" s="67">
        <f>SUM(D63)</f>
        <v>100000</v>
      </c>
      <c r="E64" s="67"/>
      <c r="F64" s="45"/>
      <c r="G64" s="45"/>
      <c r="H64" s="45"/>
      <c r="I64" s="46"/>
    </row>
    <row r="65" spans="1:10" ht="24.75" customHeight="1">
      <c r="A65" s="68" t="s">
        <v>138</v>
      </c>
      <c r="B65" s="94" t="s">
        <v>139</v>
      </c>
      <c r="C65" s="95"/>
      <c r="D65" s="95"/>
      <c r="E65" s="95"/>
      <c r="F65" s="98"/>
      <c r="G65" s="83"/>
      <c r="H65" s="38"/>
      <c r="I65" s="39" t="s">
        <v>140</v>
      </c>
      <c r="J65" s="12"/>
    </row>
    <row r="66" spans="1:9" s="19" customFormat="1" ht="24.75" customHeight="1">
      <c r="A66" s="13"/>
      <c r="B66" s="59" t="s">
        <v>104</v>
      </c>
      <c r="C66" s="65"/>
      <c r="D66" s="65"/>
      <c r="E66" s="53"/>
      <c r="F66" s="66"/>
      <c r="G66" s="66"/>
      <c r="H66" s="17"/>
      <c r="I66" s="53"/>
    </row>
    <row r="67" spans="1:9" ht="24.75" customHeight="1">
      <c r="A67" s="102" t="s">
        <v>93</v>
      </c>
      <c r="B67" s="103"/>
      <c r="C67" s="104"/>
      <c r="D67" s="69"/>
      <c r="E67" s="69"/>
      <c r="F67" s="62"/>
      <c r="G67" s="62"/>
      <c r="H67" s="62"/>
      <c r="I67" s="63"/>
    </row>
    <row r="68" spans="1:10" ht="24.75" customHeight="1">
      <c r="A68" s="70" t="s">
        <v>141</v>
      </c>
      <c r="B68" s="105" t="s">
        <v>142</v>
      </c>
      <c r="C68" s="106"/>
      <c r="D68" s="106"/>
      <c r="E68" s="106"/>
      <c r="F68" s="107"/>
      <c r="G68" s="84"/>
      <c r="H68" s="71"/>
      <c r="I68" s="72" t="s">
        <v>107</v>
      </c>
      <c r="J68" s="12"/>
    </row>
    <row r="69" spans="1:9" s="19" customFormat="1" ht="38.25">
      <c r="A69" s="13">
        <v>1</v>
      </c>
      <c r="B69" s="59" t="s">
        <v>135</v>
      </c>
      <c r="C69" s="53">
        <v>1988</v>
      </c>
      <c r="D69" s="73">
        <v>1087002.5</v>
      </c>
      <c r="E69" s="53">
        <v>2189</v>
      </c>
      <c r="F69" s="66" t="s">
        <v>136</v>
      </c>
      <c r="G69" s="22" t="s">
        <v>158</v>
      </c>
      <c r="H69" s="22" t="s">
        <v>14</v>
      </c>
      <c r="I69" s="53" t="s">
        <v>143</v>
      </c>
    </row>
    <row r="70" spans="1:13" ht="24.75" customHeight="1">
      <c r="A70" s="102" t="s">
        <v>93</v>
      </c>
      <c r="B70" s="103"/>
      <c r="C70" s="104"/>
      <c r="D70" s="69">
        <f>SUM(D69)</f>
        <v>1087002.5</v>
      </c>
      <c r="E70" s="69"/>
      <c r="F70" s="62"/>
      <c r="G70" s="62"/>
      <c r="H70" s="62"/>
      <c r="I70" s="63"/>
      <c r="J70" s="74"/>
      <c r="K70" s="74"/>
      <c r="L70" s="75"/>
      <c r="M70" s="74"/>
    </row>
    <row r="71" spans="1:12" ht="24.75" customHeight="1">
      <c r="A71" s="68" t="s">
        <v>144</v>
      </c>
      <c r="B71" s="94" t="s">
        <v>145</v>
      </c>
      <c r="C71" s="95"/>
      <c r="D71" s="95"/>
      <c r="E71" s="95"/>
      <c r="F71" s="98"/>
      <c r="G71" s="83"/>
      <c r="H71" s="38"/>
      <c r="I71" s="39" t="s">
        <v>146</v>
      </c>
      <c r="J71" s="12"/>
      <c r="L71" s="3"/>
    </row>
    <row r="72" spans="1:12" s="19" customFormat="1" ht="38.25">
      <c r="A72" s="13">
        <v>1</v>
      </c>
      <c r="B72" s="59" t="s">
        <v>135</v>
      </c>
      <c r="C72" s="53">
        <v>1963</v>
      </c>
      <c r="D72" s="76">
        <v>789180.62</v>
      </c>
      <c r="E72" s="53">
        <v>1730.05</v>
      </c>
      <c r="F72" s="66" t="s">
        <v>147</v>
      </c>
      <c r="G72" s="22" t="s">
        <v>158</v>
      </c>
      <c r="H72" s="22" t="s">
        <v>14</v>
      </c>
      <c r="I72" s="53" t="s">
        <v>148</v>
      </c>
      <c r="L72" s="73"/>
    </row>
    <row r="73" spans="1:12" s="19" customFormat="1" ht="38.25">
      <c r="A73" s="55">
        <v>2</v>
      </c>
      <c r="B73" s="77" t="s">
        <v>149</v>
      </c>
      <c r="C73" s="56">
        <v>1967</v>
      </c>
      <c r="D73" s="65">
        <v>708011.34</v>
      </c>
      <c r="E73" s="56">
        <v>2522</v>
      </c>
      <c r="F73" s="78" t="s">
        <v>147</v>
      </c>
      <c r="G73" s="22" t="s">
        <v>158</v>
      </c>
      <c r="H73" s="22" t="s">
        <v>14</v>
      </c>
      <c r="I73" s="56" t="s">
        <v>148</v>
      </c>
      <c r="L73" s="73"/>
    </row>
    <row r="74" spans="1:9" s="19" customFormat="1" ht="24.75" customHeight="1">
      <c r="A74" s="79">
        <v>3</v>
      </c>
      <c r="B74" s="59" t="s">
        <v>150</v>
      </c>
      <c r="C74" s="53">
        <v>1993</v>
      </c>
      <c r="D74" s="65">
        <v>258862.13</v>
      </c>
      <c r="E74" s="53">
        <v>642.88</v>
      </c>
      <c r="F74" s="66" t="s">
        <v>147</v>
      </c>
      <c r="G74" s="66"/>
      <c r="H74" s="22" t="s">
        <v>14</v>
      </c>
      <c r="I74" s="53" t="s">
        <v>148</v>
      </c>
    </row>
    <row r="75" spans="1:9" ht="24.75" customHeight="1">
      <c r="A75" s="89" t="s">
        <v>93</v>
      </c>
      <c r="B75" s="90"/>
      <c r="C75" s="91"/>
      <c r="D75" s="67">
        <f>SUM(D72:D74)</f>
        <v>1756054.0899999999</v>
      </c>
      <c r="E75" s="67"/>
      <c r="F75" s="45"/>
      <c r="G75" s="45"/>
      <c r="H75" s="45"/>
      <c r="I75" s="46"/>
    </row>
    <row r="76" spans="1:10" ht="24.75" customHeight="1">
      <c r="A76" s="68" t="s">
        <v>151</v>
      </c>
      <c r="B76" s="94" t="s">
        <v>152</v>
      </c>
      <c r="C76" s="95"/>
      <c r="D76" s="95"/>
      <c r="E76" s="95"/>
      <c r="F76" s="98"/>
      <c r="G76" s="83"/>
      <c r="H76" s="38"/>
      <c r="I76" s="39" t="s">
        <v>153</v>
      </c>
      <c r="J76" s="12"/>
    </row>
    <row r="77" spans="1:9" s="19" customFormat="1" ht="38.25">
      <c r="A77" s="80">
        <v>1</v>
      </c>
      <c r="B77" s="59" t="s">
        <v>135</v>
      </c>
      <c r="C77" s="53">
        <v>1988</v>
      </c>
      <c r="D77" s="65">
        <v>1175541.81</v>
      </c>
      <c r="E77" s="53">
        <v>2367.3</v>
      </c>
      <c r="F77" s="66" t="s">
        <v>136</v>
      </c>
      <c r="G77" s="22" t="s">
        <v>158</v>
      </c>
      <c r="H77" s="88" t="s">
        <v>154</v>
      </c>
      <c r="I77" s="53" t="s">
        <v>155</v>
      </c>
    </row>
    <row r="78" spans="1:9" ht="24.75" customHeight="1">
      <c r="A78" s="89" t="s">
        <v>93</v>
      </c>
      <c r="B78" s="90"/>
      <c r="C78" s="91"/>
      <c r="D78" s="67">
        <f>SUM(D77)</f>
        <v>1175541.81</v>
      </c>
      <c r="E78" s="67"/>
      <c r="F78" s="45"/>
      <c r="G78" s="45"/>
      <c r="H78" s="45"/>
      <c r="I78" s="46"/>
    </row>
    <row r="80" spans="3:5" ht="12.75">
      <c r="C80" s="81"/>
      <c r="D80" s="75"/>
      <c r="E80" s="75"/>
    </row>
    <row r="82" spans="4:5" ht="12.75">
      <c r="D82" s="82"/>
      <c r="E82" s="82"/>
    </row>
  </sheetData>
  <sheetProtection/>
  <mergeCells count="24">
    <mergeCell ref="A70:C70"/>
    <mergeCell ref="B71:F71"/>
    <mergeCell ref="A75:C75"/>
    <mergeCell ref="B76:F76"/>
    <mergeCell ref="B49:F49"/>
    <mergeCell ref="D50:D57"/>
    <mergeCell ref="A78:C78"/>
    <mergeCell ref="B59:F59"/>
    <mergeCell ref="A61:C61"/>
    <mergeCell ref="B62:F62"/>
    <mergeCell ref="A64:C64"/>
    <mergeCell ref="B65:F65"/>
    <mergeCell ref="A67:C67"/>
    <mergeCell ref="B68:F68"/>
    <mergeCell ref="A58:C58"/>
    <mergeCell ref="H1:I1"/>
    <mergeCell ref="H2:I2"/>
    <mergeCell ref="A3:K3"/>
    <mergeCell ref="B5:F5"/>
    <mergeCell ref="A42:C42"/>
    <mergeCell ref="B43:F43"/>
    <mergeCell ref="A45:C45"/>
    <mergeCell ref="B46:F46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Samsung</dc:creator>
  <cp:keywords/>
  <dc:description/>
  <cp:lastModifiedBy>mariusz</cp:lastModifiedBy>
  <cp:lastPrinted>2012-12-18T07:53:29Z</cp:lastPrinted>
  <dcterms:created xsi:type="dcterms:W3CDTF">2012-12-17T12:41:39Z</dcterms:created>
  <dcterms:modified xsi:type="dcterms:W3CDTF">2012-12-18T09:46:40Z</dcterms:modified>
  <cp:category/>
  <cp:version/>
  <cp:contentType/>
  <cp:contentStatus/>
</cp:coreProperties>
</file>